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1475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F26" i="1" l="1"/>
  <c r="G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<sst xmlns="http://schemas.openxmlformats.org/spreadsheetml/2006/main" count="41" uniqueCount="37">
  <si>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</si>
  <si>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</si>
  <si>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</si>
  <si>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</si>
  <si>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</si>
  <si>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</si>
  <si>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</si>
  <si>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</si>
  <si>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</si>
  <si>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</si>
  <si>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</si>
  <si>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</si>
  <si>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</si>
  <si>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</si>
  <si>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</si>
  <si>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</si>
  <si>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</si>
  <si>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</si>
  <si>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</si>
  <si>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</si>
  <si>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</si>
  <si>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</si>
  <si>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</si>
  <si>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</si>
  <si>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</si>
  <si>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</si>
  <si>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</si>
  <si>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</si>
  <si>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</si>
  <si>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</si>
  <si>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</si>
  <si>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</si>
  <si>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</si>
  <si>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</si>
  <si>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 xml:space="preserve">                           RECTOR</t>
  </si>
  <si>
    <t>SUBDIRECTORA DE ADMINISTRACIÓN Y FINANZAS</t>
  </si>
  <si>
    <t>MAF. GLORIA LIZBETH CARREÓN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</si>
</sst>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31" sqref="B31:G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32440942.219999999</v>
      </c>
      <c r="D18" s="18">
        <f>SUM(D19:D22)</f>
        <v>0</v>
      </c>
      <c r="E18" s="21">
        <f>C18+D18</f>
        <v>32440942.219999999</v>
      </c>
      <c r="F18" s="18">
        <f>SUM(F19:F22)</f>
        <v>31397988.779999997</v>
      </c>
      <c r="G18" s="21">
        <f>SUM(G19:G22)</f>
        <v>31397988.779999997</v>
      </c>
      <c r="H18" s="5">
        <f>G18-C18</f>
        <v>-1042953.4400000013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2289489.1999999997</v>
      </c>
      <c r="D21" s="19">
        <v>0</v>
      </c>
      <c r="E21" s="23">
        <f>C21+D21</f>
        <v>2289489.1999999997</v>
      </c>
      <c r="F21" s="19">
        <v>2289489.1999999997</v>
      </c>
      <c r="G21" s="22">
        <v>2289489.1999999997</v>
      </c>
      <c r="H21" s="7">
        <f>G21-C21</f>
        <v>0</v>
      </c>
    </row>
    <row r="22" spans="2:8" x14ac:dyDescent="0.2">
      <c r="B22" s="6" t="s">
        <v>22</v>
      </c>
      <c r="C22" s="22">
        <v>30151453.02</v>
      </c>
      <c r="D22" s="19">
        <v>0</v>
      </c>
      <c r="E22" s="23">
        <f>C22+D22</f>
        <v>30151453.02</v>
      </c>
      <c r="F22" s="19">
        <v>29108499.579999998</v>
      </c>
      <c r="G22" s="22">
        <v>29108499.579999998</v>
      </c>
      <c r="H22" s="7">
        <f>G22-C22</f>
        <v>-1042953.4400000013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32440942.219999999</v>
      </c>
      <c r="D26" s="26">
        <f>SUM(D24,D18,D8)</f>
        <v>0</v>
      </c>
      <c r="E26" s="15">
        <f>SUM(D26,C26)</f>
        <v>32440942.219999999</v>
      </c>
      <c r="F26" s="26">
        <f>SUM(F24,F18,F8)</f>
        <v>31397988.779999997</v>
      </c>
      <c r="G26" s="15">
        <f>SUM(G24,G18,G8)</f>
        <v>31397988.779999997</v>
      </c>
      <c r="H26" s="28">
        <f>SUM(G26-C26)</f>
        <v>-1042953.4400000013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31</v>
      </c>
      <c r="C31" s="48"/>
      <c r="D31" s="3" t="s">
        <v>32</v>
      </c>
      <c r="F31" s="48"/>
    </row>
    <row r="32" spans="2:8" s="3" customFormat="1" x14ac:dyDescent="0.2">
      <c r="B32" s="3" t="s">
        <v>33</v>
      </c>
      <c r="D32" s="3" t="s">
        <v>36</v>
      </c>
    </row>
    <row r="33" spans="2:4" s="3" customFormat="1" x14ac:dyDescent="0.2">
      <c r="B33" s="3" t="s">
        <v>34</v>
      </c>
      <c r="D33" s="3" t="s">
        <v>35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2019-12-05T18:23:32Z</dcterms:created>
  <dcterms:modified xsi:type="dcterms:W3CDTF">2023-01-31T14:48:52Z</dcterms:modified>
</cp:coreProperties>
</file>